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o usar" state="visible" r:id="rId4"/>
    <sheet sheetId="2" name="Resumo" state="visible" r:id="rId5"/>
    <sheet sheetId="3" name="Saúde" state="visible" r:id="rId6"/>
    <sheet sheetId="4" name="Dinheiro" state="visible" r:id="rId7"/>
    <sheet sheetId="5" name="Aprendizado" state="visible" r:id="rId8"/>
    <sheet sheetId="6" name="Carreira" state="visible" r:id="rId9"/>
    <sheet sheetId="7" name="Projetos pessoais" state="visible" r:id="rId10"/>
    <sheet sheetId="8" name="Outra área" state="visible" r:id="rId11"/>
  </sheets>
  <calcPr calcId="171027" fullCalcOnLoad="1"/>
</workbook>
</file>

<file path=xl/sharedStrings.xml><?xml version="1.0" encoding="utf-8"?>
<sst xmlns="http://schemas.openxmlformats.org/spreadsheetml/2006/main" count="437" uniqueCount="130">
  <si>
    <t>Planilha de metas 2027 — kiki</t>
  </si>
  <si>
    <t>Grátis, em Excel, com uma aba por área da vida e atualização semanal</t>
  </si>
  <si>
    <t>Como usar a planilha</t>
  </si>
  <si>
    <t>1. Escolha no máximo duas ou três áreas para focar em 2027. Poucas metas bem acompanhadas rendem mais do que muitas esquecidas.</t>
  </si>
  <si>
    <t>2. Em cada área, escreva a meta: aonde você quer chegar, com as suas palavras. A primeira meta de cada aba é um exemplo; troque pela sua ou apague.</t>
  </si>
  <si>
    <t>3. Abaixo da meta, escreva até três resultados-chave, os jeitos de medir: números que mostram que você chegou lá, com o valor de início e o alvo. “Ler 6 livros” mede; “ler mais” não.</t>
  </si>
  <si>
    <t>4. Toda semana, reserve cinco minutos para a atualização: anote na coluna da semana o total acumulado de cada resultado-chave, como livros lidos ou quilos perdidos até agora, e não só o da semana.</t>
  </si>
  <si>
    <t>5. Olhe a coluna de progresso e a aba de resumo. Se uma meta parou, ajuste o plano da semana seguinte em vez de esperar o fim do ano.</t>
  </si>
  <si>
    <t>As abas</t>
  </si>
  <si>
    <t>Resumo: o progresso médio de cada área.</t>
  </si>
  <si>
    <t>Saúde: com o exemplo “Melhorar minha saúde e condicionamento”.</t>
  </si>
  <si>
    <t>Dinheiro: com o exemplo “Colocar minhas finanças em ordem”.</t>
  </si>
  <si>
    <t>Aprendizado: com o exemplo “Desenvolver novas habilidades”.</t>
  </si>
  <si>
    <t>Carreira: com o exemplo “Avançar na minha carreira”.</t>
  </si>
  <si>
    <t>Projetos pessoais: com o exemplo “Lançar meu projeto pessoal”.</t>
  </si>
  <si>
    <t>Outra área: uma aba em branco para o que mais importar.</t>
  </si>
  <si>
    <t>Prefere um app que te lembra toda semana?</t>
  </si>
  <si>
    <t>Na kiki, registre cada avanço quando acontecer e escolha o dia e a hora do lembrete semanal para revisar a semana. Convide amigos para acompanhar suas metas, comentar seus registros e dar aplausos. Escreva sua primeira meta agora, sem criar conta; o rascunho fica salvo neste navegador por 7 dias.</t>
  </si>
  <si>
    <t>https://kiki.app.br/comecar?ref=planilha-de-metas-2027</t>
  </si>
  <si>
    <t>Resumo das metas 2027</t>
  </si>
  <si>
    <t>O progresso médio dos KRs de cada área, a partir das atualizações.</t>
  </si>
  <si>
    <t>Área</t>
  </si>
  <si>
    <t>Metas</t>
  </si>
  <si>
    <t>Progresso médio</t>
  </si>
  <si>
    <t>Saúde</t>
  </si>
  <si>
    <t>Dinheiro</t>
  </si>
  <si>
    <t>Aprendizado</t>
  </si>
  <si>
    <t>Carreira</t>
  </si>
  <si>
    <t>Projetos pessoais</t>
  </si>
  <si>
    <t>Outra área</t>
  </si>
  <si>
    <t>Saúde — metas 2027</t>
  </si>
  <si>
    <t>A primeira meta é um exemplo: troque pela sua ou apague. Toda semana, anote na coluna da semana o total acumulado de cada KR até agora (livros lidos até agora, kg perdidos até agora), não só o da semana.</t>
  </si>
  <si>
    <t>Meta</t>
  </si>
  <si>
    <t>Como vou medir</t>
  </si>
  <si>
    <t>Unidade</t>
  </si>
  <si>
    <t>Início</t>
  </si>
  <si>
    <t>Alvo</t>
  </si>
  <si>
    <t>Atual</t>
  </si>
  <si>
    <t>Progresso</t>
  </si>
  <si>
    <t xml:space="preserve">Sem 1
28/12</t>
  </si>
  <si>
    <t xml:space="preserve">Sem 2
04/01</t>
  </si>
  <si>
    <t xml:space="preserve">Sem 3
11/01</t>
  </si>
  <si>
    <t xml:space="preserve">Sem 4
18/01</t>
  </si>
  <si>
    <t xml:space="preserve">Sem 5
25/01</t>
  </si>
  <si>
    <t xml:space="preserve">Sem 6
01/02</t>
  </si>
  <si>
    <t xml:space="preserve">Sem 7
08/02</t>
  </si>
  <si>
    <t xml:space="preserve">Sem 8
15/02</t>
  </si>
  <si>
    <t xml:space="preserve">Sem 9
22/02</t>
  </si>
  <si>
    <t xml:space="preserve">Sem 10
01/03</t>
  </si>
  <si>
    <t xml:space="preserve">Sem 11
08/03</t>
  </si>
  <si>
    <t xml:space="preserve">Sem 12
15/03</t>
  </si>
  <si>
    <t xml:space="preserve">Sem 13
22/03</t>
  </si>
  <si>
    <t xml:space="preserve">Sem 14
29/03</t>
  </si>
  <si>
    <t xml:space="preserve">Sem 15
05/04</t>
  </si>
  <si>
    <t xml:space="preserve">Sem 16
12/04</t>
  </si>
  <si>
    <t xml:space="preserve">Sem 17
19/04</t>
  </si>
  <si>
    <t xml:space="preserve">Sem 18
26/04</t>
  </si>
  <si>
    <t xml:space="preserve">Sem 19
03/05</t>
  </si>
  <si>
    <t xml:space="preserve">Sem 20
10/05</t>
  </si>
  <si>
    <t xml:space="preserve">Sem 21
17/05</t>
  </si>
  <si>
    <t xml:space="preserve">Sem 22
24/05</t>
  </si>
  <si>
    <t xml:space="preserve">Sem 23
31/05</t>
  </si>
  <si>
    <t xml:space="preserve">Sem 24
07/06</t>
  </si>
  <si>
    <t xml:space="preserve">Sem 25
14/06</t>
  </si>
  <si>
    <t xml:space="preserve">Sem 26
21/06</t>
  </si>
  <si>
    <t xml:space="preserve">Sem 27
28/06</t>
  </si>
  <si>
    <t xml:space="preserve">Sem 28
05/07</t>
  </si>
  <si>
    <t xml:space="preserve">Sem 29
12/07</t>
  </si>
  <si>
    <t xml:space="preserve">Sem 30
19/07</t>
  </si>
  <si>
    <t xml:space="preserve">Sem 31
26/07</t>
  </si>
  <si>
    <t xml:space="preserve">Sem 32
02/08</t>
  </si>
  <si>
    <t xml:space="preserve">Sem 33
09/08</t>
  </si>
  <si>
    <t xml:space="preserve">Sem 34
16/08</t>
  </si>
  <si>
    <t xml:space="preserve">Sem 35
23/08</t>
  </si>
  <si>
    <t xml:space="preserve">Sem 36
30/08</t>
  </si>
  <si>
    <t xml:space="preserve">Sem 37
06/09</t>
  </si>
  <si>
    <t xml:space="preserve">Sem 38
13/09</t>
  </si>
  <si>
    <t xml:space="preserve">Sem 39
20/09</t>
  </si>
  <si>
    <t xml:space="preserve">Sem 40
27/09</t>
  </si>
  <si>
    <t xml:space="preserve">Sem 41
04/10</t>
  </si>
  <si>
    <t xml:space="preserve">Sem 42
11/10</t>
  </si>
  <si>
    <t xml:space="preserve">Sem 43
18/10</t>
  </si>
  <si>
    <t xml:space="preserve">Sem 44
25/10</t>
  </si>
  <si>
    <t xml:space="preserve">Sem 45
01/11</t>
  </si>
  <si>
    <t xml:space="preserve">Sem 46
08/11</t>
  </si>
  <si>
    <t xml:space="preserve">Sem 47
15/11</t>
  </si>
  <si>
    <t xml:space="preserve">Sem 48
22/11</t>
  </si>
  <si>
    <t xml:space="preserve">Sem 49
29/11</t>
  </si>
  <si>
    <t xml:space="preserve">Sem 50
06/12</t>
  </si>
  <si>
    <t xml:space="preserve">Sem 51
13/12</t>
  </si>
  <si>
    <t xml:space="preserve">Sem 52
20/12</t>
  </si>
  <si>
    <t xml:space="preserve">Sem 53
27/12</t>
  </si>
  <si>
    <t>Melhorar minha saúde e condicionamento</t>
  </si>
  <si>
    <t>Praticar exercícios 3x por semana</t>
  </si>
  <si>
    <t>semanas</t>
  </si>
  <si>
    <t>Ajustar meu peso em 5 kg</t>
  </si>
  <si>
    <t>kg</t>
  </si>
  <si>
    <t>Dormir 7h por noite por 30 dias</t>
  </si>
  <si>
    <t>dias</t>
  </si>
  <si>
    <t>Dinheiro — metas 2027</t>
  </si>
  <si>
    <t>Colocar minhas finanças em ordem</t>
  </si>
  <si>
    <t>Registrar todos os gastos por 12 semanas</t>
  </si>
  <si>
    <t>Montar uma reserva de emergência</t>
  </si>
  <si>
    <t>R$</t>
  </si>
  <si>
    <t>Quitar o cartão de crédito</t>
  </si>
  <si>
    <t>feito (1 = sim)</t>
  </si>
  <si>
    <t>Aprendizado — metas 2027</t>
  </si>
  <si>
    <t>Desenvolver novas habilidades</t>
  </si>
  <si>
    <t>Completar 1 curso ou certificação</t>
  </si>
  <si>
    <t>curso</t>
  </si>
  <si>
    <t>Ler 4 livros na área de interesse</t>
  </si>
  <si>
    <t>livros</t>
  </si>
  <si>
    <t>Praticar nova habilidade 20 min/dia</t>
  </si>
  <si>
    <t>Carreira — metas 2027</t>
  </si>
  <si>
    <t>Avançar na minha carreira</t>
  </si>
  <si>
    <t>Conseguir 1 promoção ou aumento</t>
  </si>
  <si>
    <t>promoção</t>
  </si>
  <si>
    <t>Completar 2 cursos de capacitação</t>
  </si>
  <si>
    <t>cursos</t>
  </si>
  <si>
    <t>Receber 3 feedbacks positivos formais</t>
  </si>
  <si>
    <t>feedbacks</t>
  </si>
  <si>
    <t>Projetos pessoais — metas 2027</t>
  </si>
  <si>
    <t>Lançar meu projeto pessoal</t>
  </si>
  <si>
    <t>Concluir versão MVP do projeto</t>
  </si>
  <si>
    <t>%</t>
  </si>
  <si>
    <t>Obter 10 usuários ou clientes iniciais</t>
  </si>
  <si>
    <t>pessoas</t>
  </si>
  <si>
    <t>Dedicar 5h por semana ao projeto</t>
  </si>
  <si>
    <t>Outra área — metas 2027</t>
  </si>
  <si>
    <t>Uma aba livre para outra área da sua vida. Toda semana, anote na coluna da semana o total acumulado de cada KR até agora (livros lidos até agora, kg perdidos até agora), não só o da semana.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</si>
</sst>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16A34A"/>
      <sz val="18"/>
    </font>
    <font>
      <i/>
      <color rgb="FF6B7280"/>
    </font>
    <font>
      <b/>
      <sz val="14"/>
    </font>
    <font>
      <u/>
      <color rgb="FF16A34A"/>
    </font>
    <font>
      <b/>
      <color rgb="FF16A34A"/>
      <sz val="16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6A34A"/>
      </patternFill>
    </fill>
    <fill>
      <patternFill patternType="solid">
        <fgColor rgb="FFDCFCE7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D1D5DB"/>
      </left>
      <right style="thin">
        <color rgb="FFD1D5DB"/>
      </right>
      <top style="medium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2" borderId="0" xfId="0" applyFont="1" applyFill="1" applyAlignment="1">
      <alignment horizontal="center" vertical="center" wrapText="1"/>
    </xf>
    <xf numFmtId="9" fontId="7" fillId="0" borderId="0" xfId="0" applyNumberFormat="1" applyFont="1"/>
    <xf numFmtId="0" fontId="7" fillId="0" borderId="1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3" borderId="2" xfId="0" applyFill="1" applyBorder="1"/>
    <xf numFmtId="9" fontId="7" fillId="3" borderId="2" xfId="0" applyNumberFormat="1" applyFont="1" applyFill="1" applyBorder="1"/>
    <xf numFmtId="0" fontId="0" fillId="0" borderId="1" xfId="0" applyBorder="1" applyAlignment="1">
      <alignment vertical="top" wrapText="1"/>
    </xf>
    <xf numFmtId="0" fontId="0" fillId="0" borderId="1" xfId="0" applyBorder="1"/>
    <xf numFmtId="0" fontId="0" fillId="3" borderId="1" xfId="0" applyFill="1" applyBorder="1"/>
    <xf numFmtId="9" fontId="7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iki.app.br/comecar?ref=planilha-de-metas-2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4" t="s">
        <v>3</v>
      </c>
    </row>
    <row r="6" spans="1:1" x14ac:dyDescent="0.25">
      <c r="A6" s="4" t="s">
        <v>4</v>
      </c>
    </row>
    <row r="7" spans="1:1" x14ac:dyDescent="0.25">
      <c r="A7" s="4" t="s">
        <v>5</v>
      </c>
    </row>
    <row r="8" spans="1:1" x14ac:dyDescent="0.25">
      <c r="A8" s="4" t="s">
        <v>6</v>
      </c>
    </row>
    <row r="9" spans="1:1" x14ac:dyDescent="0.25">
      <c r="A9" s="4" t="s">
        <v>7</v>
      </c>
    </row>
    <row r="11" spans="1:1" x14ac:dyDescent="0.25">
      <c r="A11" s="3" t="s">
        <v>8</v>
      </c>
    </row>
    <row r="12" spans="1:1" x14ac:dyDescent="0.25">
      <c r="A12" s="4" t="s">
        <v>9</v>
      </c>
    </row>
    <row r="13" spans="1:1" x14ac:dyDescent="0.25">
      <c r="A13" s="4" t="s">
        <v>10</v>
      </c>
    </row>
    <row r="14" spans="1:1" x14ac:dyDescent="0.25">
      <c r="A14" s="4" t="s">
        <v>11</v>
      </c>
    </row>
    <row r="15" spans="1:1" x14ac:dyDescent="0.25">
      <c r="A15" s="4" t="s">
        <v>12</v>
      </c>
    </row>
    <row r="16" spans="1:1" x14ac:dyDescent="0.25">
      <c r="A16" s="4" t="s">
        <v>13</v>
      </c>
    </row>
    <row r="17" spans="1:1" x14ac:dyDescent="0.25">
      <c r="A17" s="4" t="s">
        <v>14</v>
      </c>
    </row>
    <row r="18" spans="1:1" x14ac:dyDescent="0.25">
      <c r="A18" s="4" t="s">
        <v>15</v>
      </c>
    </row>
    <row r="20" spans="1:1" x14ac:dyDescent="0.25">
      <c r="A20" s="3" t="s">
        <v>16</v>
      </c>
    </row>
    <row r="21" spans="1:1" x14ac:dyDescent="0.25">
      <c r="A21" s="4" t="s">
        <v>17</v>
      </c>
    </row>
    <row r="22" spans="1:1" x14ac:dyDescent="0.25">
      <c r="A22" s="5" t="s">
        <v>18</v>
      </c>
    </row>
  </sheetData>
  <hyperlinks>
    <hyperlink ref="A2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4" customWidth="1"/>
    <col min="2" max="2" width="12" customWidth="1"/>
    <col min="3" max="3" width="18" customWidth="1"/>
  </cols>
  <sheetData>
    <row r="1" spans="1:1" x14ac:dyDescent="0.25">
      <c r="A1" s="6" t="s">
        <v>19</v>
      </c>
    </row>
    <row r="2" spans="1:1" x14ac:dyDescent="0.25">
      <c r="A2" s="2" t="s">
        <v>20</v>
      </c>
    </row>
    <row r="4" ht="22" customHeight="1" spans="1:3" x14ac:dyDescent="0.25">
      <c r="A4" s="7" t="s">
        <v>21</v>
      </c>
      <c r="B4" s="7" t="s">
        <v>22</v>
      </c>
      <c r="C4" s="7" t="s">
        <v>23</v>
      </c>
    </row>
    <row r="5" spans="1:3" x14ac:dyDescent="0.25">
      <c r="A5" t="s">
        <v>24</v>
      </c>
      <c r="B5">
        <f>COUNTA('Saúde'!A5:A13)</f>
        <v>1</v>
      </c>
      <c r="C5" s="8">
        <f>IFERROR(AVERAGE('Saúde'!G5:G13),"")</f>
        <v>0</v>
      </c>
    </row>
    <row r="6" spans="1:3" x14ac:dyDescent="0.25">
      <c r="A6" t="s">
        <v>25</v>
      </c>
      <c r="B6">
        <f>COUNTA('Dinheiro'!A5:A13)</f>
        <v>1</v>
      </c>
      <c r="C6" s="8">
        <f>IFERROR(AVERAGE('Dinheiro'!G5:G13),"")</f>
        <v>0</v>
      </c>
    </row>
    <row r="7" spans="1:3" x14ac:dyDescent="0.25">
      <c r="A7" t="s">
        <v>26</v>
      </c>
      <c r="B7">
        <f>COUNTA('Aprendizado'!A5:A13)</f>
        <v>1</v>
      </c>
      <c r="C7" s="8">
        <f>IFERROR(AVERAGE('Aprendizado'!G5:G13),"")</f>
        <v>0</v>
      </c>
    </row>
    <row r="8" spans="1:3" x14ac:dyDescent="0.25">
      <c r="A8" t="s">
        <v>27</v>
      </c>
      <c r="B8">
        <f>COUNTA('Carreira'!A5:A13)</f>
        <v>1</v>
      </c>
      <c r="C8" s="8">
        <f>IFERROR(AVERAGE('Carreira'!G5:G13),"")</f>
        <v>0</v>
      </c>
    </row>
    <row r="9" spans="1:3" x14ac:dyDescent="0.25">
      <c r="A9" t="s">
        <v>28</v>
      </c>
      <c r="B9">
        <f>COUNTA('Projetos pessoais'!A5:A13)</f>
        <v>1</v>
      </c>
      <c r="C9" s="8">
        <f>IFERROR(AVERAGE('Projetos pessoais'!G5:G13),"")</f>
        <v>0</v>
      </c>
    </row>
    <row r="10" spans="1:3" x14ac:dyDescent="0.25">
      <c r="A10" t="s">
        <v>29</v>
      </c>
      <c r="B10">
        <f>COUNTA('Outra área'!A5:A13)</f>
        <v>0</v>
      </c>
      <c r="C10" s="8">
        <f>IFERROR(AVERAGE('Outra área'!G5:G13),"")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3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2" width="38" customWidth="1"/>
    <col min="3" max="3" width="16" customWidth="1"/>
    <col min="7" max="7" width="11" customWidth="1"/>
    <col min="8" max="60" width="8" customWidth="1"/>
  </cols>
  <sheetData>
    <row r="1" spans="1:1" x14ac:dyDescent="0.25">
      <c r="A1" s="6" t="s">
        <v>30</v>
      </c>
    </row>
    <row r="2" spans="1:1" x14ac:dyDescent="0.25">
      <c r="A2" s="2" t="s">
        <v>31</v>
      </c>
    </row>
    <row r="4" ht="32" customHeight="1" spans="1:60" x14ac:dyDescent="0.25">
      <c r="A4" s="7" t="s">
        <v>32</v>
      </c>
      <c r="B4" s="7" t="s">
        <v>33</v>
      </c>
      <c r="C4" s="7" t="s">
        <v>34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7" t="s">
        <v>42</v>
      </c>
      <c r="L4" s="7" t="s">
        <v>43</v>
      </c>
      <c r="M4" s="7" t="s">
        <v>44</v>
      </c>
      <c r="N4" s="7" t="s">
        <v>45</v>
      </c>
      <c r="O4" s="7" t="s">
        <v>46</v>
      </c>
      <c r="P4" s="7" t="s">
        <v>47</v>
      </c>
      <c r="Q4" s="7" t="s">
        <v>48</v>
      </c>
      <c r="R4" s="7" t="s">
        <v>49</v>
      </c>
      <c r="S4" s="7" t="s">
        <v>50</v>
      </c>
      <c r="T4" s="7" t="s">
        <v>51</v>
      </c>
      <c r="U4" s="7" t="s">
        <v>52</v>
      </c>
      <c r="V4" s="7" t="s">
        <v>53</v>
      </c>
      <c r="W4" s="7" t="s">
        <v>54</v>
      </c>
      <c r="X4" s="7" t="s">
        <v>55</v>
      </c>
      <c r="Y4" s="7" t="s">
        <v>56</v>
      </c>
      <c r="Z4" s="7" t="s">
        <v>57</v>
      </c>
      <c r="AA4" s="7" t="s">
        <v>58</v>
      </c>
      <c r="AB4" s="7" t="s">
        <v>59</v>
      </c>
      <c r="AC4" s="7" t="s">
        <v>60</v>
      </c>
      <c r="AD4" s="7" t="s">
        <v>61</v>
      </c>
      <c r="AE4" s="7" t="s">
        <v>62</v>
      </c>
      <c r="AF4" s="7" t="s">
        <v>63</v>
      </c>
      <c r="AG4" s="7" t="s">
        <v>64</v>
      </c>
      <c r="AH4" s="7" t="s">
        <v>65</v>
      </c>
      <c r="AI4" s="7" t="s">
        <v>66</v>
      </c>
      <c r="AJ4" s="7" t="s">
        <v>67</v>
      </c>
      <c r="AK4" s="7" t="s">
        <v>68</v>
      </c>
      <c r="AL4" s="7" t="s">
        <v>69</v>
      </c>
      <c r="AM4" s="7" t="s">
        <v>70</v>
      </c>
      <c r="AN4" s="7" t="s">
        <v>71</v>
      </c>
      <c r="AO4" s="7" t="s">
        <v>72</v>
      </c>
      <c r="AP4" s="7" t="s">
        <v>73</v>
      </c>
      <c r="AQ4" s="7" t="s">
        <v>74</v>
      </c>
      <c r="AR4" s="7" t="s">
        <v>75</v>
      </c>
      <c r="AS4" s="7" t="s">
        <v>76</v>
      </c>
      <c r="AT4" s="7" t="s">
        <v>77</v>
      </c>
      <c r="AU4" s="7" t="s">
        <v>78</v>
      </c>
      <c r="AV4" s="7" t="s">
        <v>79</v>
      </c>
      <c r="AW4" s="7" t="s">
        <v>80</v>
      </c>
      <c r="AX4" s="7" t="s">
        <v>81</v>
      </c>
      <c r="AY4" s="7" t="s">
        <v>82</v>
      </c>
      <c r="AZ4" s="7" t="s">
        <v>83</v>
      </c>
      <c r="BA4" s="7" t="s">
        <v>84</v>
      </c>
      <c r="BB4" s="7" t="s">
        <v>85</v>
      </c>
      <c r="BC4" s="7" t="s">
        <v>86</v>
      </c>
      <c r="BD4" s="7" t="s">
        <v>87</v>
      </c>
      <c r="BE4" s="7" t="s">
        <v>88</v>
      </c>
      <c r="BF4" s="7" t="s">
        <v>89</v>
      </c>
      <c r="BG4" s="7" t="s">
        <v>90</v>
      </c>
      <c r="BH4" s="7" t="s">
        <v>91</v>
      </c>
    </row>
    <row r="5" spans="1:60" x14ac:dyDescent="0.25">
      <c r="A5" s="9" t="s">
        <v>92</v>
      </c>
      <c r="B5" s="10" t="s">
        <v>93</v>
      </c>
      <c r="C5" s="11" t="s">
        <v>94</v>
      </c>
      <c r="D5" s="11">
        <v>0</v>
      </c>
      <c r="E5" s="11">
        <v>12</v>
      </c>
      <c r="F5" s="12">
        <f>IF(COUNT(H5:BH5)=0,IF(D5="","",D5),INDEX(H5:BH5,1,SUMPRODUCT(MAX(ISNUMBER(H5:BH5)*(COLUMN(H5:BH5)-COLUMN(H5)+1)))))</f>
        <v>0</v>
      </c>
      <c r="G5" s="13">
        <f>IF(OR(E5="",F5=""),"",IF(E5=D5,IF(F5&gt;=E5,1,0),MAX(0,MIN(1,(F5-D5)/(E5-D5)))))</f>
        <v>0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</row>
    <row r="6" spans="1:60" x14ac:dyDescent="0.25">
      <c r="A6" s="9"/>
      <c r="B6" s="14" t="s">
        <v>95</v>
      </c>
      <c r="C6" s="15" t="s">
        <v>96</v>
      </c>
      <c r="D6" s="15">
        <v>0</v>
      </c>
      <c r="E6" s="15">
        <v>5</v>
      </c>
      <c r="F6" s="16">
        <f>IF(COUNT(H6:BH6)=0,IF(D6="","",D6),INDEX(H6:BH6,1,SUMPRODUCT(MAX(ISNUMBER(H6:BH6)*(COLUMN(H6:BH6)-COLUMN(H6)+1)))))</f>
        <v>0</v>
      </c>
      <c r="G6" s="17">
        <f>IF(OR(E6="",F6=""),"",IF(E6=D6,IF(F6&gt;=E6,1,0),MAX(0,MIN(1,(F6-D6)/(E6-D6)))))</f>
        <v>0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</row>
    <row r="7" spans="1:60" x14ac:dyDescent="0.25">
      <c r="A7" s="9"/>
      <c r="B7" s="14" t="s">
        <v>97</v>
      </c>
      <c r="C7" s="15" t="s">
        <v>98</v>
      </c>
      <c r="D7" s="15">
        <v>0</v>
      </c>
      <c r="E7" s="15">
        <v>30</v>
      </c>
      <c r="F7" s="16">
        <f>IF(COUNT(H7:BH7)=0,IF(D7="","",D7),INDEX(H7:BH7,1,SUMPRODUCT(MAX(ISNUMBER(H7:BH7)*(COLUMN(H7:BH7)-COLUMN(H7)+1)))))</f>
        <v>0</v>
      </c>
      <c r="G7" s="17">
        <f>IF(OR(E7="",F7=""),"",IF(E7=D7,IF(F7&gt;=E7,1,0),MAX(0,MIN(1,(F7-D7)/(E7-D7)))))</f>
        <v>0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</row>
    <row r="8" spans="1:60" x14ac:dyDescent="0.25">
      <c r="A8" s="9"/>
      <c r="B8" s="10"/>
      <c r="C8" s="11"/>
      <c r="D8" s="11"/>
      <c r="E8" s="11"/>
      <c r="F8" s="12">
        <f>IF(COUNT(H8:BH8)=0,IF(D8="","",D8),INDEX(H8:BH8,1,SUMPRODUCT(MAX(ISNUMBER(H8:BH8)*(COLUMN(H8:BH8)-COLUMN(H8)+1)))))</f>
      </c>
      <c r="G8" s="13">
        <f>IF(OR(E8="",F8=""),"",IF(E8=D8,IF(F8&gt;=E8,1,0),MAX(0,MIN(1,(F8-D8)/(E8-D8)))))</f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</row>
    <row r="9" spans="1:60" x14ac:dyDescent="0.25">
      <c r="A9" s="9"/>
      <c r="B9" s="14"/>
      <c r="C9" s="15"/>
      <c r="D9" s="15"/>
      <c r="E9" s="15"/>
      <c r="F9" s="16">
        <f>IF(COUNT(H9:BH9)=0,IF(D9="","",D9),INDEX(H9:BH9,1,SUMPRODUCT(MAX(ISNUMBER(H9:BH9)*(COLUMN(H9:BH9)-COLUMN(H9)+1)))))</f>
      </c>
      <c r="G9" s="17">
        <f>IF(OR(E9="",F9=""),"",IF(E9=D9,IF(F9&gt;=E9,1,0),MAX(0,MIN(1,(F9-D9)/(E9-D9)))))</f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</row>
    <row r="10" spans="1:60" x14ac:dyDescent="0.25">
      <c r="A10" s="9"/>
      <c r="B10" s="14"/>
      <c r="C10" s="15"/>
      <c r="D10" s="15"/>
      <c r="E10" s="15"/>
      <c r="F10" s="16">
        <f>IF(COUNT(H10:BH10)=0,IF(D10="","",D10),INDEX(H10:BH10,1,SUMPRODUCT(MAX(ISNUMBER(H10:BH10)*(COLUMN(H10:BH10)-COLUMN(H10)+1)))))</f>
      </c>
      <c r="G10" s="17">
        <f>IF(OR(E10="",F10=""),"",IF(E10=D10,IF(F10&gt;=E10,1,0),MAX(0,MIN(1,(F10-D10)/(E10-D10)))))</f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</row>
    <row r="11" spans="1:60" x14ac:dyDescent="0.25">
      <c r="A11" s="9"/>
      <c r="B11" s="10"/>
      <c r="C11" s="11"/>
      <c r="D11" s="11"/>
      <c r="E11" s="11"/>
      <c r="F11" s="12">
        <f>IF(COUNT(H11:BH11)=0,IF(D11="","",D11),INDEX(H11:BH11,1,SUMPRODUCT(MAX(ISNUMBER(H11:BH11)*(COLUMN(H11:BH11)-COLUMN(H11)+1)))))</f>
      </c>
      <c r="G11" s="13">
        <f>IF(OR(E11="",F11=""),"",IF(E11=D11,IF(F11&gt;=E11,1,0),MAX(0,MIN(1,(F11-D11)/(E11-D11)))))</f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</row>
    <row r="12" spans="1:60" x14ac:dyDescent="0.25">
      <c r="A12" s="9"/>
      <c r="B12" s="14"/>
      <c r="C12" s="15"/>
      <c r="D12" s="15"/>
      <c r="E12" s="15"/>
      <c r="F12" s="16">
        <f>IF(COUNT(H12:BH12)=0,IF(D12="","",D12),INDEX(H12:BH12,1,SUMPRODUCT(MAX(ISNUMBER(H12:BH12)*(COLUMN(H12:BH12)-COLUMN(H12)+1)))))</f>
      </c>
      <c r="G12" s="17">
        <f>IF(OR(E12="",F12=""),"",IF(E12=D12,IF(F12&gt;=E12,1,0),MAX(0,MIN(1,(F12-D12)/(E12-D12)))))</f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</row>
    <row r="13" spans="1:60" x14ac:dyDescent="0.25">
      <c r="A13" s="9"/>
      <c r="B13" s="14"/>
      <c r="C13" s="15"/>
      <c r="D13" s="15"/>
      <c r="E13" s="15"/>
      <c r="F13" s="16">
        <f>IF(COUNT(H13:BH13)=0,IF(D13="","",D13),INDEX(H13:BH13,1,SUMPRODUCT(MAX(ISNUMBER(H13:BH13)*(COLUMN(H13:BH13)-COLUMN(H13)+1)))))</f>
      </c>
      <c r="G13" s="17">
        <f>IF(OR(E13="",F13=""),"",IF(E13=D13,IF(F13&gt;=E13,1,0),MAX(0,MIN(1,(F13-D13)/(E13-D13)))))</f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</row>
  </sheetData>
  <mergeCells count="3">
    <mergeCell ref="A5:A7"/>
    <mergeCell ref="A8:A10"/>
    <mergeCell ref="A11:A1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3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2" width="38" customWidth="1"/>
    <col min="3" max="3" width="16" customWidth="1"/>
    <col min="7" max="7" width="11" customWidth="1"/>
    <col min="8" max="60" width="8" customWidth="1"/>
  </cols>
  <sheetData>
    <row r="1" spans="1:1" x14ac:dyDescent="0.25">
      <c r="A1" s="6" t="s">
        <v>99</v>
      </c>
    </row>
    <row r="2" spans="1:1" x14ac:dyDescent="0.25">
      <c r="A2" s="2" t="s">
        <v>31</v>
      </c>
    </row>
    <row r="4" ht="32" customHeight="1" spans="1:60" x14ac:dyDescent="0.25">
      <c r="A4" s="7" t="s">
        <v>32</v>
      </c>
      <c r="B4" s="7" t="s">
        <v>33</v>
      </c>
      <c r="C4" s="7" t="s">
        <v>34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7" t="s">
        <v>42</v>
      </c>
      <c r="L4" s="7" t="s">
        <v>43</v>
      </c>
      <c r="M4" s="7" t="s">
        <v>44</v>
      </c>
      <c r="N4" s="7" t="s">
        <v>45</v>
      </c>
      <c r="O4" s="7" t="s">
        <v>46</v>
      </c>
      <c r="P4" s="7" t="s">
        <v>47</v>
      </c>
      <c r="Q4" s="7" t="s">
        <v>48</v>
      </c>
      <c r="R4" s="7" t="s">
        <v>49</v>
      </c>
      <c r="S4" s="7" t="s">
        <v>50</v>
      </c>
      <c r="T4" s="7" t="s">
        <v>51</v>
      </c>
      <c r="U4" s="7" t="s">
        <v>52</v>
      </c>
      <c r="V4" s="7" t="s">
        <v>53</v>
      </c>
      <c r="W4" s="7" t="s">
        <v>54</v>
      </c>
      <c r="X4" s="7" t="s">
        <v>55</v>
      </c>
      <c r="Y4" s="7" t="s">
        <v>56</v>
      </c>
      <c r="Z4" s="7" t="s">
        <v>57</v>
      </c>
      <c r="AA4" s="7" t="s">
        <v>58</v>
      </c>
      <c r="AB4" s="7" t="s">
        <v>59</v>
      </c>
      <c r="AC4" s="7" t="s">
        <v>60</v>
      </c>
      <c r="AD4" s="7" t="s">
        <v>61</v>
      </c>
      <c r="AE4" s="7" t="s">
        <v>62</v>
      </c>
      <c r="AF4" s="7" t="s">
        <v>63</v>
      </c>
      <c r="AG4" s="7" t="s">
        <v>64</v>
      </c>
      <c r="AH4" s="7" t="s">
        <v>65</v>
      </c>
      <c r="AI4" s="7" t="s">
        <v>66</v>
      </c>
      <c r="AJ4" s="7" t="s">
        <v>67</v>
      </c>
      <c r="AK4" s="7" t="s">
        <v>68</v>
      </c>
      <c r="AL4" s="7" t="s">
        <v>69</v>
      </c>
      <c r="AM4" s="7" t="s">
        <v>70</v>
      </c>
      <c r="AN4" s="7" t="s">
        <v>71</v>
      </c>
      <c r="AO4" s="7" t="s">
        <v>72</v>
      </c>
      <c r="AP4" s="7" t="s">
        <v>73</v>
      </c>
      <c r="AQ4" s="7" t="s">
        <v>74</v>
      </c>
      <c r="AR4" s="7" t="s">
        <v>75</v>
      </c>
      <c r="AS4" s="7" t="s">
        <v>76</v>
      </c>
      <c r="AT4" s="7" t="s">
        <v>77</v>
      </c>
      <c r="AU4" s="7" t="s">
        <v>78</v>
      </c>
      <c r="AV4" s="7" t="s">
        <v>79</v>
      </c>
      <c r="AW4" s="7" t="s">
        <v>80</v>
      </c>
      <c r="AX4" s="7" t="s">
        <v>81</v>
      </c>
      <c r="AY4" s="7" t="s">
        <v>82</v>
      </c>
      <c r="AZ4" s="7" t="s">
        <v>83</v>
      </c>
      <c r="BA4" s="7" t="s">
        <v>84</v>
      </c>
      <c r="BB4" s="7" t="s">
        <v>85</v>
      </c>
      <c r="BC4" s="7" t="s">
        <v>86</v>
      </c>
      <c r="BD4" s="7" t="s">
        <v>87</v>
      </c>
      <c r="BE4" s="7" t="s">
        <v>88</v>
      </c>
      <c r="BF4" s="7" t="s">
        <v>89</v>
      </c>
      <c r="BG4" s="7" t="s">
        <v>90</v>
      </c>
      <c r="BH4" s="7" t="s">
        <v>91</v>
      </c>
    </row>
    <row r="5" spans="1:60" x14ac:dyDescent="0.25">
      <c r="A5" s="9" t="s">
        <v>100</v>
      </c>
      <c r="B5" s="10" t="s">
        <v>101</v>
      </c>
      <c r="C5" s="11" t="s">
        <v>94</v>
      </c>
      <c r="D5" s="11">
        <v>0</v>
      </c>
      <c r="E5" s="11">
        <v>12</v>
      </c>
      <c r="F5" s="12">
        <f>IF(COUNT(H5:BH5)=0,IF(D5="","",D5),INDEX(H5:BH5,1,SUMPRODUCT(MAX(ISNUMBER(H5:BH5)*(COLUMN(H5:BH5)-COLUMN(H5)+1)))))</f>
        <v>0</v>
      </c>
      <c r="G5" s="13">
        <f>IF(OR(E5="",F5=""),"",IF(E5=D5,IF(F5&gt;=E5,1,0),MAX(0,MIN(1,(F5-D5)/(E5-D5)))))</f>
        <v>0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</row>
    <row r="6" spans="1:60" x14ac:dyDescent="0.25">
      <c r="A6" s="9"/>
      <c r="B6" s="14" t="s">
        <v>102</v>
      </c>
      <c r="C6" s="15" t="s">
        <v>103</v>
      </c>
      <c r="D6" s="15">
        <v>0</v>
      </c>
      <c r="E6" s="15">
        <v>5000</v>
      </c>
      <c r="F6" s="16">
        <f>IF(COUNT(H6:BH6)=0,IF(D6="","",D6),INDEX(H6:BH6,1,SUMPRODUCT(MAX(ISNUMBER(H6:BH6)*(COLUMN(H6:BH6)-COLUMN(H6)+1)))))</f>
        <v>0</v>
      </c>
      <c r="G6" s="17">
        <f>IF(OR(E6="",F6=""),"",IF(E6=D6,IF(F6&gt;=E6,1,0),MAX(0,MIN(1,(F6-D6)/(E6-D6)))))</f>
        <v>0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</row>
    <row r="7" spans="1:60" x14ac:dyDescent="0.25">
      <c r="A7" s="9"/>
      <c r="B7" s="14" t="s">
        <v>104</v>
      </c>
      <c r="C7" s="15" t="s">
        <v>105</v>
      </c>
      <c r="D7" s="15">
        <v>0</v>
      </c>
      <c r="E7" s="15">
        <v>1</v>
      </c>
      <c r="F7" s="16">
        <f>IF(COUNT(H7:BH7)=0,IF(D7="","",D7),INDEX(H7:BH7,1,SUMPRODUCT(MAX(ISNUMBER(H7:BH7)*(COLUMN(H7:BH7)-COLUMN(H7)+1)))))</f>
        <v>0</v>
      </c>
      <c r="G7" s="17">
        <f>IF(OR(E7="",F7=""),"",IF(E7=D7,IF(F7&gt;=E7,1,0),MAX(0,MIN(1,(F7-D7)/(E7-D7)))))</f>
        <v>0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</row>
    <row r="8" spans="1:60" x14ac:dyDescent="0.25">
      <c r="A8" s="9"/>
      <c r="B8" s="10"/>
      <c r="C8" s="11"/>
      <c r="D8" s="11"/>
      <c r="E8" s="11"/>
      <c r="F8" s="12">
        <f>IF(COUNT(H8:BH8)=0,IF(D8="","",D8),INDEX(H8:BH8,1,SUMPRODUCT(MAX(ISNUMBER(H8:BH8)*(COLUMN(H8:BH8)-COLUMN(H8)+1)))))</f>
      </c>
      <c r="G8" s="13">
        <f>IF(OR(E8="",F8=""),"",IF(E8=D8,IF(F8&gt;=E8,1,0),MAX(0,MIN(1,(F8-D8)/(E8-D8)))))</f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</row>
    <row r="9" spans="1:60" x14ac:dyDescent="0.25">
      <c r="A9" s="9"/>
      <c r="B9" s="14"/>
      <c r="C9" s="15"/>
      <c r="D9" s="15"/>
      <c r="E9" s="15"/>
      <c r="F9" s="16">
        <f>IF(COUNT(H9:BH9)=0,IF(D9="","",D9),INDEX(H9:BH9,1,SUMPRODUCT(MAX(ISNUMBER(H9:BH9)*(COLUMN(H9:BH9)-COLUMN(H9)+1)))))</f>
      </c>
      <c r="G9" s="17">
        <f>IF(OR(E9="",F9=""),"",IF(E9=D9,IF(F9&gt;=E9,1,0),MAX(0,MIN(1,(F9-D9)/(E9-D9)))))</f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</row>
    <row r="10" spans="1:60" x14ac:dyDescent="0.25">
      <c r="A10" s="9"/>
      <c r="B10" s="14"/>
      <c r="C10" s="15"/>
      <c r="D10" s="15"/>
      <c r="E10" s="15"/>
      <c r="F10" s="16">
        <f>IF(COUNT(H10:BH10)=0,IF(D10="","",D10),INDEX(H10:BH10,1,SUMPRODUCT(MAX(ISNUMBER(H10:BH10)*(COLUMN(H10:BH10)-COLUMN(H10)+1)))))</f>
      </c>
      <c r="G10" s="17">
        <f>IF(OR(E10="",F10=""),"",IF(E10=D10,IF(F10&gt;=E10,1,0),MAX(0,MIN(1,(F10-D10)/(E10-D10)))))</f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</row>
    <row r="11" spans="1:60" x14ac:dyDescent="0.25">
      <c r="A11" s="9"/>
      <c r="B11" s="10"/>
      <c r="C11" s="11"/>
      <c r="D11" s="11"/>
      <c r="E11" s="11"/>
      <c r="F11" s="12">
        <f>IF(COUNT(H11:BH11)=0,IF(D11="","",D11),INDEX(H11:BH11,1,SUMPRODUCT(MAX(ISNUMBER(H11:BH11)*(COLUMN(H11:BH11)-COLUMN(H11)+1)))))</f>
      </c>
      <c r="G11" s="13">
        <f>IF(OR(E11="",F11=""),"",IF(E11=D11,IF(F11&gt;=E11,1,0),MAX(0,MIN(1,(F11-D11)/(E11-D11)))))</f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</row>
    <row r="12" spans="1:60" x14ac:dyDescent="0.25">
      <c r="A12" s="9"/>
      <c r="B12" s="14"/>
      <c r="C12" s="15"/>
      <c r="D12" s="15"/>
      <c r="E12" s="15"/>
      <c r="F12" s="16">
        <f>IF(COUNT(H12:BH12)=0,IF(D12="","",D12),INDEX(H12:BH12,1,SUMPRODUCT(MAX(ISNUMBER(H12:BH12)*(COLUMN(H12:BH12)-COLUMN(H12)+1)))))</f>
      </c>
      <c r="G12" s="17">
        <f>IF(OR(E12="",F12=""),"",IF(E12=D12,IF(F12&gt;=E12,1,0),MAX(0,MIN(1,(F12-D12)/(E12-D12)))))</f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</row>
    <row r="13" spans="1:60" x14ac:dyDescent="0.25">
      <c r="A13" s="9"/>
      <c r="B13" s="14"/>
      <c r="C13" s="15"/>
      <c r="D13" s="15"/>
      <c r="E13" s="15"/>
      <c r="F13" s="16">
        <f>IF(COUNT(H13:BH13)=0,IF(D13="","",D13),INDEX(H13:BH13,1,SUMPRODUCT(MAX(ISNUMBER(H13:BH13)*(COLUMN(H13:BH13)-COLUMN(H13)+1)))))</f>
      </c>
      <c r="G13" s="17">
        <f>IF(OR(E13="",F13=""),"",IF(E13=D13,IF(F13&gt;=E13,1,0),MAX(0,MIN(1,(F13-D13)/(E13-D13)))))</f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</row>
  </sheetData>
  <mergeCells count="3">
    <mergeCell ref="A5:A7"/>
    <mergeCell ref="A8:A10"/>
    <mergeCell ref="A11:A1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3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2" width="38" customWidth="1"/>
    <col min="3" max="3" width="16" customWidth="1"/>
    <col min="7" max="7" width="11" customWidth="1"/>
    <col min="8" max="60" width="8" customWidth="1"/>
  </cols>
  <sheetData>
    <row r="1" spans="1:1" x14ac:dyDescent="0.25">
      <c r="A1" s="6" t="s">
        <v>106</v>
      </c>
    </row>
    <row r="2" spans="1:1" x14ac:dyDescent="0.25">
      <c r="A2" s="2" t="s">
        <v>31</v>
      </c>
    </row>
    <row r="4" ht="32" customHeight="1" spans="1:60" x14ac:dyDescent="0.25">
      <c r="A4" s="7" t="s">
        <v>32</v>
      </c>
      <c r="B4" s="7" t="s">
        <v>33</v>
      </c>
      <c r="C4" s="7" t="s">
        <v>34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7" t="s">
        <v>42</v>
      </c>
      <c r="L4" s="7" t="s">
        <v>43</v>
      </c>
      <c r="M4" s="7" t="s">
        <v>44</v>
      </c>
      <c r="N4" s="7" t="s">
        <v>45</v>
      </c>
      <c r="O4" s="7" t="s">
        <v>46</v>
      </c>
      <c r="P4" s="7" t="s">
        <v>47</v>
      </c>
      <c r="Q4" s="7" t="s">
        <v>48</v>
      </c>
      <c r="R4" s="7" t="s">
        <v>49</v>
      </c>
      <c r="S4" s="7" t="s">
        <v>50</v>
      </c>
      <c r="T4" s="7" t="s">
        <v>51</v>
      </c>
      <c r="U4" s="7" t="s">
        <v>52</v>
      </c>
      <c r="V4" s="7" t="s">
        <v>53</v>
      </c>
      <c r="W4" s="7" t="s">
        <v>54</v>
      </c>
      <c r="X4" s="7" t="s">
        <v>55</v>
      </c>
      <c r="Y4" s="7" t="s">
        <v>56</v>
      </c>
      <c r="Z4" s="7" t="s">
        <v>57</v>
      </c>
      <c r="AA4" s="7" t="s">
        <v>58</v>
      </c>
      <c r="AB4" s="7" t="s">
        <v>59</v>
      </c>
      <c r="AC4" s="7" t="s">
        <v>60</v>
      </c>
      <c r="AD4" s="7" t="s">
        <v>61</v>
      </c>
      <c r="AE4" s="7" t="s">
        <v>62</v>
      </c>
      <c r="AF4" s="7" t="s">
        <v>63</v>
      </c>
      <c r="AG4" s="7" t="s">
        <v>64</v>
      </c>
      <c r="AH4" s="7" t="s">
        <v>65</v>
      </c>
      <c r="AI4" s="7" t="s">
        <v>66</v>
      </c>
      <c r="AJ4" s="7" t="s">
        <v>67</v>
      </c>
      <c r="AK4" s="7" t="s">
        <v>68</v>
      </c>
      <c r="AL4" s="7" t="s">
        <v>69</v>
      </c>
      <c r="AM4" s="7" t="s">
        <v>70</v>
      </c>
      <c r="AN4" s="7" t="s">
        <v>71</v>
      </c>
      <c r="AO4" s="7" t="s">
        <v>72</v>
      </c>
      <c r="AP4" s="7" t="s">
        <v>73</v>
      </c>
      <c r="AQ4" s="7" t="s">
        <v>74</v>
      </c>
      <c r="AR4" s="7" t="s">
        <v>75</v>
      </c>
      <c r="AS4" s="7" t="s">
        <v>76</v>
      </c>
      <c r="AT4" s="7" t="s">
        <v>77</v>
      </c>
      <c r="AU4" s="7" t="s">
        <v>78</v>
      </c>
      <c r="AV4" s="7" t="s">
        <v>79</v>
      </c>
      <c r="AW4" s="7" t="s">
        <v>80</v>
      </c>
      <c r="AX4" s="7" t="s">
        <v>81</v>
      </c>
      <c r="AY4" s="7" t="s">
        <v>82</v>
      </c>
      <c r="AZ4" s="7" t="s">
        <v>83</v>
      </c>
      <c r="BA4" s="7" t="s">
        <v>84</v>
      </c>
      <c r="BB4" s="7" t="s">
        <v>85</v>
      </c>
      <c r="BC4" s="7" t="s">
        <v>86</v>
      </c>
      <c r="BD4" s="7" t="s">
        <v>87</v>
      </c>
      <c r="BE4" s="7" t="s">
        <v>88</v>
      </c>
      <c r="BF4" s="7" t="s">
        <v>89</v>
      </c>
      <c r="BG4" s="7" t="s">
        <v>90</v>
      </c>
      <c r="BH4" s="7" t="s">
        <v>91</v>
      </c>
    </row>
    <row r="5" spans="1:60" x14ac:dyDescent="0.25">
      <c r="A5" s="9" t="s">
        <v>107</v>
      </c>
      <c r="B5" s="10" t="s">
        <v>108</v>
      </c>
      <c r="C5" s="11" t="s">
        <v>109</v>
      </c>
      <c r="D5" s="11">
        <v>0</v>
      </c>
      <c r="E5" s="11">
        <v>1</v>
      </c>
      <c r="F5" s="12">
        <f>IF(COUNT(H5:BH5)=0,IF(D5="","",D5),INDEX(H5:BH5,1,SUMPRODUCT(MAX(ISNUMBER(H5:BH5)*(COLUMN(H5:BH5)-COLUMN(H5)+1)))))</f>
        <v>0</v>
      </c>
      <c r="G5" s="13">
        <f>IF(OR(E5="",F5=""),"",IF(E5=D5,IF(F5&gt;=E5,1,0),MAX(0,MIN(1,(F5-D5)/(E5-D5)))))</f>
        <v>0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</row>
    <row r="6" spans="1:60" x14ac:dyDescent="0.25">
      <c r="A6" s="9"/>
      <c r="B6" s="14" t="s">
        <v>110</v>
      </c>
      <c r="C6" s="15" t="s">
        <v>111</v>
      </c>
      <c r="D6" s="15">
        <v>0</v>
      </c>
      <c r="E6" s="15">
        <v>4</v>
      </c>
      <c r="F6" s="16">
        <f>IF(COUNT(H6:BH6)=0,IF(D6="","",D6),INDEX(H6:BH6,1,SUMPRODUCT(MAX(ISNUMBER(H6:BH6)*(COLUMN(H6:BH6)-COLUMN(H6)+1)))))</f>
        <v>0</v>
      </c>
      <c r="G6" s="17">
        <f>IF(OR(E6="",F6=""),"",IF(E6=D6,IF(F6&gt;=E6,1,0),MAX(0,MIN(1,(F6-D6)/(E6-D6)))))</f>
        <v>0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</row>
    <row r="7" spans="1:60" x14ac:dyDescent="0.25">
      <c r="A7" s="9"/>
      <c r="B7" s="14" t="s">
        <v>112</v>
      </c>
      <c r="C7" s="15" t="s">
        <v>98</v>
      </c>
      <c r="D7" s="15">
        <v>0</v>
      </c>
      <c r="E7" s="15">
        <v>90</v>
      </c>
      <c r="F7" s="16">
        <f>IF(COUNT(H7:BH7)=0,IF(D7="","",D7),INDEX(H7:BH7,1,SUMPRODUCT(MAX(ISNUMBER(H7:BH7)*(COLUMN(H7:BH7)-COLUMN(H7)+1)))))</f>
        <v>0</v>
      </c>
      <c r="G7" s="17">
        <f>IF(OR(E7="",F7=""),"",IF(E7=D7,IF(F7&gt;=E7,1,0),MAX(0,MIN(1,(F7-D7)/(E7-D7)))))</f>
        <v>0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</row>
    <row r="8" spans="1:60" x14ac:dyDescent="0.25">
      <c r="A8" s="9"/>
      <c r="B8" s="10"/>
      <c r="C8" s="11"/>
      <c r="D8" s="11"/>
      <c r="E8" s="11"/>
      <c r="F8" s="12">
        <f>IF(COUNT(H8:BH8)=0,IF(D8="","",D8),INDEX(H8:BH8,1,SUMPRODUCT(MAX(ISNUMBER(H8:BH8)*(COLUMN(H8:BH8)-COLUMN(H8)+1)))))</f>
      </c>
      <c r="G8" s="13">
        <f>IF(OR(E8="",F8=""),"",IF(E8=D8,IF(F8&gt;=E8,1,0),MAX(0,MIN(1,(F8-D8)/(E8-D8)))))</f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</row>
    <row r="9" spans="1:60" x14ac:dyDescent="0.25">
      <c r="A9" s="9"/>
      <c r="B9" s="14"/>
      <c r="C9" s="15"/>
      <c r="D9" s="15"/>
      <c r="E9" s="15"/>
      <c r="F9" s="16">
        <f>IF(COUNT(H9:BH9)=0,IF(D9="","",D9),INDEX(H9:BH9,1,SUMPRODUCT(MAX(ISNUMBER(H9:BH9)*(COLUMN(H9:BH9)-COLUMN(H9)+1)))))</f>
      </c>
      <c r="G9" s="17">
        <f>IF(OR(E9="",F9=""),"",IF(E9=D9,IF(F9&gt;=E9,1,0),MAX(0,MIN(1,(F9-D9)/(E9-D9)))))</f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</row>
    <row r="10" spans="1:60" x14ac:dyDescent="0.25">
      <c r="A10" s="9"/>
      <c r="B10" s="14"/>
      <c r="C10" s="15"/>
      <c r="D10" s="15"/>
      <c r="E10" s="15"/>
      <c r="F10" s="16">
        <f>IF(COUNT(H10:BH10)=0,IF(D10="","",D10),INDEX(H10:BH10,1,SUMPRODUCT(MAX(ISNUMBER(H10:BH10)*(COLUMN(H10:BH10)-COLUMN(H10)+1)))))</f>
      </c>
      <c r="G10" s="17">
        <f>IF(OR(E10="",F10=""),"",IF(E10=D10,IF(F10&gt;=E10,1,0),MAX(0,MIN(1,(F10-D10)/(E10-D10)))))</f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</row>
    <row r="11" spans="1:60" x14ac:dyDescent="0.25">
      <c r="A11" s="9"/>
      <c r="B11" s="10"/>
      <c r="C11" s="11"/>
      <c r="D11" s="11"/>
      <c r="E11" s="11"/>
      <c r="F11" s="12">
        <f>IF(COUNT(H11:BH11)=0,IF(D11="","",D11),INDEX(H11:BH11,1,SUMPRODUCT(MAX(ISNUMBER(H11:BH11)*(COLUMN(H11:BH11)-COLUMN(H11)+1)))))</f>
      </c>
      <c r="G11" s="13">
        <f>IF(OR(E11="",F11=""),"",IF(E11=D11,IF(F11&gt;=E11,1,0),MAX(0,MIN(1,(F11-D11)/(E11-D11)))))</f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</row>
    <row r="12" spans="1:60" x14ac:dyDescent="0.25">
      <c r="A12" s="9"/>
      <c r="B12" s="14"/>
      <c r="C12" s="15"/>
      <c r="D12" s="15"/>
      <c r="E12" s="15"/>
      <c r="F12" s="16">
        <f>IF(COUNT(H12:BH12)=0,IF(D12="","",D12),INDEX(H12:BH12,1,SUMPRODUCT(MAX(ISNUMBER(H12:BH12)*(COLUMN(H12:BH12)-COLUMN(H12)+1)))))</f>
      </c>
      <c r="G12" s="17">
        <f>IF(OR(E12="",F12=""),"",IF(E12=D12,IF(F12&gt;=E12,1,0),MAX(0,MIN(1,(F12-D12)/(E12-D12)))))</f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</row>
    <row r="13" spans="1:60" x14ac:dyDescent="0.25">
      <c r="A13" s="9"/>
      <c r="B13" s="14"/>
      <c r="C13" s="15"/>
      <c r="D13" s="15"/>
      <c r="E13" s="15"/>
      <c r="F13" s="16">
        <f>IF(COUNT(H13:BH13)=0,IF(D13="","",D13),INDEX(H13:BH13,1,SUMPRODUCT(MAX(ISNUMBER(H13:BH13)*(COLUMN(H13:BH13)-COLUMN(H13)+1)))))</f>
      </c>
      <c r="G13" s="17">
        <f>IF(OR(E13="",F13=""),"",IF(E13=D13,IF(F13&gt;=E13,1,0),MAX(0,MIN(1,(F13-D13)/(E13-D13)))))</f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</row>
  </sheetData>
  <mergeCells count="3">
    <mergeCell ref="A5:A7"/>
    <mergeCell ref="A8:A10"/>
    <mergeCell ref="A11:A1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3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2" width="38" customWidth="1"/>
    <col min="3" max="3" width="16" customWidth="1"/>
    <col min="7" max="7" width="11" customWidth="1"/>
    <col min="8" max="60" width="8" customWidth="1"/>
  </cols>
  <sheetData>
    <row r="1" spans="1:1" x14ac:dyDescent="0.25">
      <c r="A1" s="6" t="s">
        <v>113</v>
      </c>
    </row>
    <row r="2" spans="1:1" x14ac:dyDescent="0.25">
      <c r="A2" s="2" t="s">
        <v>31</v>
      </c>
    </row>
    <row r="4" ht="32" customHeight="1" spans="1:60" x14ac:dyDescent="0.25">
      <c r="A4" s="7" t="s">
        <v>32</v>
      </c>
      <c r="B4" s="7" t="s">
        <v>33</v>
      </c>
      <c r="C4" s="7" t="s">
        <v>34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7" t="s">
        <v>42</v>
      </c>
      <c r="L4" s="7" t="s">
        <v>43</v>
      </c>
      <c r="M4" s="7" t="s">
        <v>44</v>
      </c>
      <c r="N4" s="7" t="s">
        <v>45</v>
      </c>
      <c r="O4" s="7" t="s">
        <v>46</v>
      </c>
      <c r="P4" s="7" t="s">
        <v>47</v>
      </c>
      <c r="Q4" s="7" t="s">
        <v>48</v>
      </c>
      <c r="R4" s="7" t="s">
        <v>49</v>
      </c>
      <c r="S4" s="7" t="s">
        <v>50</v>
      </c>
      <c r="T4" s="7" t="s">
        <v>51</v>
      </c>
      <c r="U4" s="7" t="s">
        <v>52</v>
      </c>
      <c r="V4" s="7" t="s">
        <v>53</v>
      </c>
      <c r="W4" s="7" t="s">
        <v>54</v>
      </c>
      <c r="X4" s="7" t="s">
        <v>55</v>
      </c>
      <c r="Y4" s="7" t="s">
        <v>56</v>
      </c>
      <c r="Z4" s="7" t="s">
        <v>57</v>
      </c>
      <c r="AA4" s="7" t="s">
        <v>58</v>
      </c>
      <c r="AB4" s="7" t="s">
        <v>59</v>
      </c>
      <c r="AC4" s="7" t="s">
        <v>60</v>
      </c>
      <c r="AD4" s="7" t="s">
        <v>61</v>
      </c>
      <c r="AE4" s="7" t="s">
        <v>62</v>
      </c>
      <c r="AF4" s="7" t="s">
        <v>63</v>
      </c>
      <c r="AG4" s="7" t="s">
        <v>64</v>
      </c>
      <c r="AH4" s="7" t="s">
        <v>65</v>
      </c>
      <c r="AI4" s="7" t="s">
        <v>66</v>
      </c>
      <c r="AJ4" s="7" t="s">
        <v>67</v>
      </c>
      <c r="AK4" s="7" t="s">
        <v>68</v>
      </c>
      <c r="AL4" s="7" t="s">
        <v>69</v>
      </c>
      <c r="AM4" s="7" t="s">
        <v>70</v>
      </c>
      <c r="AN4" s="7" t="s">
        <v>71</v>
      </c>
      <c r="AO4" s="7" t="s">
        <v>72</v>
      </c>
      <c r="AP4" s="7" t="s">
        <v>73</v>
      </c>
      <c r="AQ4" s="7" t="s">
        <v>74</v>
      </c>
      <c r="AR4" s="7" t="s">
        <v>75</v>
      </c>
      <c r="AS4" s="7" t="s">
        <v>76</v>
      </c>
      <c r="AT4" s="7" t="s">
        <v>77</v>
      </c>
      <c r="AU4" s="7" t="s">
        <v>78</v>
      </c>
      <c r="AV4" s="7" t="s">
        <v>79</v>
      </c>
      <c r="AW4" s="7" t="s">
        <v>80</v>
      </c>
      <c r="AX4" s="7" t="s">
        <v>81</v>
      </c>
      <c r="AY4" s="7" t="s">
        <v>82</v>
      </c>
      <c r="AZ4" s="7" t="s">
        <v>83</v>
      </c>
      <c r="BA4" s="7" t="s">
        <v>84</v>
      </c>
      <c r="BB4" s="7" t="s">
        <v>85</v>
      </c>
      <c r="BC4" s="7" t="s">
        <v>86</v>
      </c>
      <c r="BD4" s="7" t="s">
        <v>87</v>
      </c>
      <c r="BE4" s="7" t="s">
        <v>88</v>
      </c>
      <c r="BF4" s="7" t="s">
        <v>89</v>
      </c>
      <c r="BG4" s="7" t="s">
        <v>90</v>
      </c>
      <c r="BH4" s="7" t="s">
        <v>91</v>
      </c>
    </row>
    <row r="5" spans="1:60" x14ac:dyDescent="0.25">
      <c r="A5" s="9" t="s">
        <v>114</v>
      </c>
      <c r="B5" s="10" t="s">
        <v>115</v>
      </c>
      <c r="C5" s="11" t="s">
        <v>116</v>
      </c>
      <c r="D5" s="11">
        <v>0</v>
      </c>
      <c r="E5" s="11">
        <v>1</v>
      </c>
      <c r="F5" s="12">
        <f>IF(COUNT(H5:BH5)=0,IF(D5="","",D5),INDEX(H5:BH5,1,SUMPRODUCT(MAX(ISNUMBER(H5:BH5)*(COLUMN(H5:BH5)-COLUMN(H5)+1)))))</f>
        <v>0</v>
      </c>
      <c r="G5" s="13">
        <f>IF(OR(E5="",F5=""),"",IF(E5=D5,IF(F5&gt;=E5,1,0),MAX(0,MIN(1,(F5-D5)/(E5-D5)))))</f>
        <v>0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</row>
    <row r="6" spans="1:60" x14ac:dyDescent="0.25">
      <c r="A6" s="9"/>
      <c r="B6" s="14" t="s">
        <v>117</v>
      </c>
      <c r="C6" s="15" t="s">
        <v>118</v>
      </c>
      <c r="D6" s="15">
        <v>0</v>
      </c>
      <c r="E6" s="15">
        <v>2</v>
      </c>
      <c r="F6" s="16">
        <f>IF(COUNT(H6:BH6)=0,IF(D6="","",D6),INDEX(H6:BH6,1,SUMPRODUCT(MAX(ISNUMBER(H6:BH6)*(COLUMN(H6:BH6)-COLUMN(H6)+1)))))</f>
        <v>0</v>
      </c>
      <c r="G6" s="17">
        <f>IF(OR(E6="",F6=""),"",IF(E6=D6,IF(F6&gt;=E6,1,0),MAX(0,MIN(1,(F6-D6)/(E6-D6)))))</f>
        <v>0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</row>
    <row r="7" spans="1:60" x14ac:dyDescent="0.25">
      <c r="A7" s="9"/>
      <c r="B7" s="14" t="s">
        <v>119</v>
      </c>
      <c r="C7" s="15" t="s">
        <v>120</v>
      </c>
      <c r="D7" s="15">
        <v>0</v>
      </c>
      <c r="E7" s="15">
        <v>3</v>
      </c>
      <c r="F7" s="16">
        <f>IF(COUNT(H7:BH7)=0,IF(D7="","",D7),INDEX(H7:BH7,1,SUMPRODUCT(MAX(ISNUMBER(H7:BH7)*(COLUMN(H7:BH7)-COLUMN(H7)+1)))))</f>
        <v>0</v>
      </c>
      <c r="G7" s="17">
        <f>IF(OR(E7="",F7=""),"",IF(E7=D7,IF(F7&gt;=E7,1,0),MAX(0,MIN(1,(F7-D7)/(E7-D7)))))</f>
        <v>0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</row>
    <row r="8" spans="1:60" x14ac:dyDescent="0.25">
      <c r="A8" s="9"/>
      <c r="B8" s="10"/>
      <c r="C8" s="11"/>
      <c r="D8" s="11"/>
      <c r="E8" s="11"/>
      <c r="F8" s="12">
        <f>IF(COUNT(H8:BH8)=0,IF(D8="","",D8),INDEX(H8:BH8,1,SUMPRODUCT(MAX(ISNUMBER(H8:BH8)*(COLUMN(H8:BH8)-COLUMN(H8)+1)))))</f>
      </c>
      <c r="G8" s="13">
        <f>IF(OR(E8="",F8=""),"",IF(E8=D8,IF(F8&gt;=E8,1,0),MAX(0,MIN(1,(F8-D8)/(E8-D8)))))</f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</row>
    <row r="9" spans="1:60" x14ac:dyDescent="0.25">
      <c r="A9" s="9"/>
      <c r="B9" s="14"/>
      <c r="C9" s="15"/>
      <c r="D9" s="15"/>
      <c r="E9" s="15"/>
      <c r="F9" s="16">
        <f>IF(COUNT(H9:BH9)=0,IF(D9="","",D9),INDEX(H9:BH9,1,SUMPRODUCT(MAX(ISNUMBER(H9:BH9)*(COLUMN(H9:BH9)-COLUMN(H9)+1)))))</f>
      </c>
      <c r="G9" s="17">
        <f>IF(OR(E9="",F9=""),"",IF(E9=D9,IF(F9&gt;=E9,1,0),MAX(0,MIN(1,(F9-D9)/(E9-D9)))))</f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</row>
    <row r="10" spans="1:60" x14ac:dyDescent="0.25">
      <c r="A10" s="9"/>
      <c r="B10" s="14"/>
      <c r="C10" s="15"/>
      <c r="D10" s="15"/>
      <c r="E10" s="15"/>
      <c r="F10" s="16">
        <f>IF(COUNT(H10:BH10)=0,IF(D10="","",D10),INDEX(H10:BH10,1,SUMPRODUCT(MAX(ISNUMBER(H10:BH10)*(COLUMN(H10:BH10)-COLUMN(H10)+1)))))</f>
      </c>
      <c r="G10" s="17">
        <f>IF(OR(E10="",F10=""),"",IF(E10=D10,IF(F10&gt;=E10,1,0),MAX(0,MIN(1,(F10-D10)/(E10-D10)))))</f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</row>
    <row r="11" spans="1:60" x14ac:dyDescent="0.25">
      <c r="A11" s="9"/>
      <c r="B11" s="10"/>
      <c r="C11" s="11"/>
      <c r="D11" s="11"/>
      <c r="E11" s="11"/>
      <c r="F11" s="12">
        <f>IF(COUNT(H11:BH11)=0,IF(D11="","",D11),INDEX(H11:BH11,1,SUMPRODUCT(MAX(ISNUMBER(H11:BH11)*(COLUMN(H11:BH11)-COLUMN(H11)+1)))))</f>
      </c>
      <c r="G11" s="13">
        <f>IF(OR(E11="",F11=""),"",IF(E11=D11,IF(F11&gt;=E11,1,0),MAX(0,MIN(1,(F11-D11)/(E11-D11)))))</f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</row>
    <row r="12" spans="1:60" x14ac:dyDescent="0.25">
      <c r="A12" s="9"/>
      <c r="B12" s="14"/>
      <c r="C12" s="15"/>
      <c r="D12" s="15"/>
      <c r="E12" s="15"/>
      <c r="F12" s="16">
        <f>IF(COUNT(H12:BH12)=0,IF(D12="","",D12),INDEX(H12:BH12,1,SUMPRODUCT(MAX(ISNUMBER(H12:BH12)*(COLUMN(H12:BH12)-COLUMN(H12)+1)))))</f>
      </c>
      <c r="G12" s="17">
        <f>IF(OR(E12="",F12=""),"",IF(E12=D12,IF(F12&gt;=E12,1,0),MAX(0,MIN(1,(F12-D12)/(E12-D12)))))</f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</row>
    <row r="13" spans="1:60" x14ac:dyDescent="0.25">
      <c r="A13" s="9"/>
      <c r="B13" s="14"/>
      <c r="C13" s="15"/>
      <c r="D13" s="15"/>
      <c r="E13" s="15"/>
      <c r="F13" s="16">
        <f>IF(COUNT(H13:BH13)=0,IF(D13="","",D13),INDEX(H13:BH13,1,SUMPRODUCT(MAX(ISNUMBER(H13:BH13)*(COLUMN(H13:BH13)-COLUMN(H13)+1)))))</f>
      </c>
      <c r="G13" s="17">
        <f>IF(OR(E13="",F13=""),"",IF(E13=D13,IF(F13&gt;=E13,1,0),MAX(0,MIN(1,(F13-D13)/(E13-D13)))))</f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</row>
  </sheetData>
  <mergeCells count="3">
    <mergeCell ref="A5:A7"/>
    <mergeCell ref="A8:A10"/>
    <mergeCell ref="A11:A1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3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2" width="38" customWidth="1"/>
    <col min="3" max="3" width="16" customWidth="1"/>
    <col min="7" max="7" width="11" customWidth="1"/>
    <col min="8" max="60" width="8" customWidth="1"/>
  </cols>
  <sheetData>
    <row r="1" spans="1:1" x14ac:dyDescent="0.25">
      <c r="A1" s="6" t="s">
        <v>121</v>
      </c>
    </row>
    <row r="2" spans="1:1" x14ac:dyDescent="0.25">
      <c r="A2" s="2" t="s">
        <v>31</v>
      </c>
    </row>
    <row r="4" ht="32" customHeight="1" spans="1:60" x14ac:dyDescent="0.25">
      <c r="A4" s="7" t="s">
        <v>32</v>
      </c>
      <c r="B4" s="7" t="s">
        <v>33</v>
      </c>
      <c r="C4" s="7" t="s">
        <v>34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7" t="s">
        <v>42</v>
      </c>
      <c r="L4" s="7" t="s">
        <v>43</v>
      </c>
      <c r="M4" s="7" t="s">
        <v>44</v>
      </c>
      <c r="N4" s="7" t="s">
        <v>45</v>
      </c>
      <c r="O4" s="7" t="s">
        <v>46</v>
      </c>
      <c r="P4" s="7" t="s">
        <v>47</v>
      </c>
      <c r="Q4" s="7" t="s">
        <v>48</v>
      </c>
      <c r="R4" s="7" t="s">
        <v>49</v>
      </c>
      <c r="S4" s="7" t="s">
        <v>50</v>
      </c>
      <c r="T4" s="7" t="s">
        <v>51</v>
      </c>
      <c r="U4" s="7" t="s">
        <v>52</v>
      </c>
      <c r="V4" s="7" t="s">
        <v>53</v>
      </c>
      <c r="W4" s="7" t="s">
        <v>54</v>
      </c>
      <c r="X4" s="7" t="s">
        <v>55</v>
      </c>
      <c r="Y4" s="7" t="s">
        <v>56</v>
      </c>
      <c r="Z4" s="7" t="s">
        <v>57</v>
      </c>
      <c r="AA4" s="7" t="s">
        <v>58</v>
      </c>
      <c r="AB4" s="7" t="s">
        <v>59</v>
      </c>
      <c r="AC4" s="7" t="s">
        <v>60</v>
      </c>
      <c r="AD4" s="7" t="s">
        <v>61</v>
      </c>
      <c r="AE4" s="7" t="s">
        <v>62</v>
      </c>
      <c r="AF4" s="7" t="s">
        <v>63</v>
      </c>
      <c r="AG4" s="7" t="s">
        <v>64</v>
      </c>
      <c r="AH4" s="7" t="s">
        <v>65</v>
      </c>
      <c r="AI4" s="7" t="s">
        <v>66</v>
      </c>
      <c r="AJ4" s="7" t="s">
        <v>67</v>
      </c>
      <c r="AK4" s="7" t="s">
        <v>68</v>
      </c>
      <c r="AL4" s="7" t="s">
        <v>69</v>
      </c>
      <c r="AM4" s="7" t="s">
        <v>70</v>
      </c>
      <c r="AN4" s="7" t="s">
        <v>71</v>
      </c>
      <c r="AO4" s="7" t="s">
        <v>72</v>
      </c>
      <c r="AP4" s="7" t="s">
        <v>73</v>
      </c>
      <c r="AQ4" s="7" t="s">
        <v>74</v>
      </c>
      <c r="AR4" s="7" t="s">
        <v>75</v>
      </c>
      <c r="AS4" s="7" t="s">
        <v>76</v>
      </c>
      <c r="AT4" s="7" t="s">
        <v>77</v>
      </c>
      <c r="AU4" s="7" t="s">
        <v>78</v>
      </c>
      <c r="AV4" s="7" t="s">
        <v>79</v>
      </c>
      <c r="AW4" s="7" t="s">
        <v>80</v>
      </c>
      <c r="AX4" s="7" t="s">
        <v>81</v>
      </c>
      <c r="AY4" s="7" t="s">
        <v>82</v>
      </c>
      <c r="AZ4" s="7" t="s">
        <v>83</v>
      </c>
      <c r="BA4" s="7" t="s">
        <v>84</v>
      </c>
      <c r="BB4" s="7" t="s">
        <v>85</v>
      </c>
      <c r="BC4" s="7" t="s">
        <v>86</v>
      </c>
      <c r="BD4" s="7" t="s">
        <v>87</v>
      </c>
      <c r="BE4" s="7" t="s">
        <v>88</v>
      </c>
      <c r="BF4" s="7" t="s">
        <v>89</v>
      </c>
      <c r="BG4" s="7" t="s">
        <v>90</v>
      </c>
      <c r="BH4" s="7" t="s">
        <v>91</v>
      </c>
    </row>
    <row r="5" spans="1:60" x14ac:dyDescent="0.25">
      <c r="A5" s="9" t="s">
        <v>122</v>
      </c>
      <c r="B5" s="10" t="s">
        <v>123</v>
      </c>
      <c r="C5" s="11" t="s">
        <v>124</v>
      </c>
      <c r="D5" s="11">
        <v>0</v>
      </c>
      <c r="E5" s="11">
        <v>100</v>
      </c>
      <c r="F5" s="12">
        <f>IF(COUNT(H5:BH5)=0,IF(D5="","",D5),INDEX(H5:BH5,1,SUMPRODUCT(MAX(ISNUMBER(H5:BH5)*(COLUMN(H5:BH5)-COLUMN(H5)+1)))))</f>
        <v>0</v>
      </c>
      <c r="G5" s="13">
        <f>IF(OR(E5="",F5=""),"",IF(E5=D5,IF(F5&gt;=E5,1,0),MAX(0,MIN(1,(F5-D5)/(E5-D5)))))</f>
        <v>0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</row>
    <row r="6" spans="1:60" x14ac:dyDescent="0.25">
      <c r="A6" s="9"/>
      <c r="B6" s="14" t="s">
        <v>125</v>
      </c>
      <c r="C6" s="15" t="s">
        <v>126</v>
      </c>
      <c r="D6" s="15">
        <v>0</v>
      </c>
      <c r="E6" s="15">
        <v>10</v>
      </c>
      <c r="F6" s="16">
        <f>IF(COUNT(H6:BH6)=0,IF(D6="","",D6),INDEX(H6:BH6,1,SUMPRODUCT(MAX(ISNUMBER(H6:BH6)*(COLUMN(H6:BH6)-COLUMN(H6)+1)))))</f>
        <v>0</v>
      </c>
      <c r="G6" s="17">
        <f>IF(OR(E6="",F6=""),"",IF(E6=D6,IF(F6&gt;=E6,1,0),MAX(0,MIN(1,(F6-D6)/(E6-D6)))))</f>
        <v>0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</row>
    <row r="7" spans="1:60" x14ac:dyDescent="0.25">
      <c r="A7" s="9"/>
      <c r="B7" s="14" t="s">
        <v>127</v>
      </c>
      <c r="C7" s="15" t="s">
        <v>94</v>
      </c>
      <c r="D7" s="15">
        <v>0</v>
      </c>
      <c r="E7" s="15">
        <v>12</v>
      </c>
      <c r="F7" s="16">
        <f>IF(COUNT(H7:BH7)=0,IF(D7="","",D7),INDEX(H7:BH7,1,SUMPRODUCT(MAX(ISNUMBER(H7:BH7)*(COLUMN(H7:BH7)-COLUMN(H7)+1)))))</f>
        <v>0</v>
      </c>
      <c r="G7" s="17">
        <f>IF(OR(E7="",F7=""),"",IF(E7=D7,IF(F7&gt;=E7,1,0),MAX(0,MIN(1,(F7-D7)/(E7-D7)))))</f>
        <v>0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</row>
    <row r="8" spans="1:60" x14ac:dyDescent="0.25">
      <c r="A8" s="9"/>
      <c r="B8" s="10"/>
      <c r="C8" s="11"/>
      <c r="D8" s="11"/>
      <c r="E8" s="11"/>
      <c r="F8" s="12">
        <f>IF(COUNT(H8:BH8)=0,IF(D8="","",D8),INDEX(H8:BH8,1,SUMPRODUCT(MAX(ISNUMBER(H8:BH8)*(COLUMN(H8:BH8)-COLUMN(H8)+1)))))</f>
      </c>
      <c r="G8" s="13">
        <f>IF(OR(E8="",F8=""),"",IF(E8=D8,IF(F8&gt;=E8,1,0),MAX(0,MIN(1,(F8-D8)/(E8-D8)))))</f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</row>
    <row r="9" spans="1:60" x14ac:dyDescent="0.25">
      <c r="A9" s="9"/>
      <c r="B9" s="14"/>
      <c r="C9" s="15"/>
      <c r="D9" s="15"/>
      <c r="E9" s="15"/>
      <c r="F9" s="16">
        <f>IF(COUNT(H9:BH9)=0,IF(D9="","",D9),INDEX(H9:BH9,1,SUMPRODUCT(MAX(ISNUMBER(H9:BH9)*(COLUMN(H9:BH9)-COLUMN(H9)+1)))))</f>
      </c>
      <c r="G9" s="17">
        <f>IF(OR(E9="",F9=""),"",IF(E9=D9,IF(F9&gt;=E9,1,0),MAX(0,MIN(1,(F9-D9)/(E9-D9)))))</f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</row>
    <row r="10" spans="1:60" x14ac:dyDescent="0.25">
      <c r="A10" s="9"/>
      <c r="B10" s="14"/>
      <c r="C10" s="15"/>
      <c r="D10" s="15"/>
      <c r="E10" s="15"/>
      <c r="F10" s="16">
        <f>IF(COUNT(H10:BH10)=0,IF(D10="","",D10),INDEX(H10:BH10,1,SUMPRODUCT(MAX(ISNUMBER(H10:BH10)*(COLUMN(H10:BH10)-COLUMN(H10)+1)))))</f>
      </c>
      <c r="G10" s="17">
        <f>IF(OR(E10="",F10=""),"",IF(E10=D10,IF(F10&gt;=E10,1,0),MAX(0,MIN(1,(F10-D10)/(E10-D10)))))</f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</row>
    <row r="11" spans="1:60" x14ac:dyDescent="0.25">
      <c r="A11" s="9"/>
      <c r="B11" s="10"/>
      <c r="C11" s="11"/>
      <c r="D11" s="11"/>
      <c r="E11" s="11"/>
      <c r="F11" s="12">
        <f>IF(COUNT(H11:BH11)=0,IF(D11="","",D11),INDEX(H11:BH11,1,SUMPRODUCT(MAX(ISNUMBER(H11:BH11)*(COLUMN(H11:BH11)-COLUMN(H11)+1)))))</f>
      </c>
      <c r="G11" s="13">
        <f>IF(OR(E11="",F11=""),"",IF(E11=D11,IF(F11&gt;=E11,1,0),MAX(0,MIN(1,(F11-D11)/(E11-D11)))))</f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</row>
    <row r="12" spans="1:60" x14ac:dyDescent="0.25">
      <c r="A12" s="9"/>
      <c r="B12" s="14"/>
      <c r="C12" s="15"/>
      <c r="D12" s="15"/>
      <c r="E12" s="15"/>
      <c r="F12" s="16">
        <f>IF(COUNT(H12:BH12)=0,IF(D12="","",D12),INDEX(H12:BH12,1,SUMPRODUCT(MAX(ISNUMBER(H12:BH12)*(COLUMN(H12:BH12)-COLUMN(H12)+1)))))</f>
      </c>
      <c r="G12" s="17">
        <f>IF(OR(E12="",F12=""),"",IF(E12=D12,IF(F12&gt;=E12,1,0),MAX(0,MIN(1,(F12-D12)/(E12-D12)))))</f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</row>
    <row r="13" spans="1:60" x14ac:dyDescent="0.25">
      <c r="A13" s="9"/>
      <c r="B13" s="14"/>
      <c r="C13" s="15"/>
      <c r="D13" s="15"/>
      <c r="E13" s="15"/>
      <c r="F13" s="16">
        <f>IF(COUNT(H13:BH13)=0,IF(D13="","",D13),INDEX(H13:BH13,1,SUMPRODUCT(MAX(ISNUMBER(H13:BH13)*(COLUMN(H13:BH13)-COLUMN(H13)+1)))))</f>
      </c>
      <c r="G13" s="17">
        <f>IF(OR(E13="",F13=""),"",IF(E13=D13,IF(F13&gt;=E13,1,0),MAX(0,MIN(1,(F13-D13)/(E13-D13)))))</f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</row>
  </sheetData>
  <mergeCells count="3">
    <mergeCell ref="A5:A7"/>
    <mergeCell ref="A8:A10"/>
    <mergeCell ref="A11:A1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3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2" width="38" customWidth="1"/>
    <col min="3" max="3" width="16" customWidth="1"/>
    <col min="7" max="7" width="11" customWidth="1"/>
    <col min="8" max="60" width="8" customWidth="1"/>
  </cols>
  <sheetData>
    <row r="1" spans="1:1" x14ac:dyDescent="0.25">
      <c r="A1" s="6" t="s">
        <v>128</v>
      </c>
    </row>
    <row r="2" spans="1:1" x14ac:dyDescent="0.25">
      <c r="A2" s="2" t="s">
        <v>129</v>
      </c>
    </row>
    <row r="4" ht="32" customHeight="1" spans="1:60" x14ac:dyDescent="0.25">
      <c r="A4" s="7" t="s">
        <v>32</v>
      </c>
      <c r="B4" s="7" t="s">
        <v>33</v>
      </c>
      <c r="C4" s="7" t="s">
        <v>34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7" t="s">
        <v>42</v>
      </c>
      <c r="L4" s="7" t="s">
        <v>43</v>
      </c>
      <c r="M4" s="7" t="s">
        <v>44</v>
      </c>
      <c r="N4" s="7" t="s">
        <v>45</v>
      </c>
      <c r="O4" s="7" t="s">
        <v>46</v>
      </c>
      <c r="P4" s="7" t="s">
        <v>47</v>
      </c>
      <c r="Q4" s="7" t="s">
        <v>48</v>
      </c>
      <c r="R4" s="7" t="s">
        <v>49</v>
      </c>
      <c r="S4" s="7" t="s">
        <v>50</v>
      </c>
      <c r="T4" s="7" t="s">
        <v>51</v>
      </c>
      <c r="U4" s="7" t="s">
        <v>52</v>
      </c>
      <c r="V4" s="7" t="s">
        <v>53</v>
      </c>
      <c r="W4" s="7" t="s">
        <v>54</v>
      </c>
      <c r="X4" s="7" t="s">
        <v>55</v>
      </c>
      <c r="Y4" s="7" t="s">
        <v>56</v>
      </c>
      <c r="Z4" s="7" t="s">
        <v>57</v>
      </c>
      <c r="AA4" s="7" t="s">
        <v>58</v>
      </c>
      <c r="AB4" s="7" t="s">
        <v>59</v>
      </c>
      <c r="AC4" s="7" t="s">
        <v>60</v>
      </c>
      <c r="AD4" s="7" t="s">
        <v>61</v>
      </c>
      <c r="AE4" s="7" t="s">
        <v>62</v>
      </c>
      <c r="AF4" s="7" t="s">
        <v>63</v>
      </c>
      <c r="AG4" s="7" t="s">
        <v>64</v>
      </c>
      <c r="AH4" s="7" t="s">
        <v>65</v>
      </c>
      <c r="AI4" s="7" t="s">
        <v>66</v>
      </c>
      <c r="AJ4" s="7" t="s">
        <v>67</v>
      </c>
      <c r="AK4" s="7" t="s">
        <v>68</v>
      </c>
      <c r="AL4" s="7" t="s">
        <v>69</v>
      </c>
      <c r="AM4" s="7" t="s">
        <v>70</v>
      </c>
      <c r="AN4" s="7" t="s">
        <v>71</v>
      </c>
      <c r="AO4" s="7" t="s">
        <v>72</v>
      </c>
      <c r="AP4" s="7" t="s">
        <v>73</v>
      </c>
      <c r="AQ4" s="7" t="s">
        <v>74</v>
      </c>
      <c r="AR4" s="7" t="s">
        <v>75</v>
      </c>
      <c r="AS4" s="7" t="s">
        <v>76</v>
      </c>
      <c r="AT4" s="7" t="s">
        <v>77</v>
      </c>
      <c r="AU4" s="7" t="s">
        <v>78</v>
      </c>
      <c r="AV4" s="7" t="s">
        <v>79</v>
      </c>
      <c r="AW4" s="7" t="s">
        <v>80</v>
      </c>
      <c r="AX4" s="7" t="s">
        <v>81</v>
      </c>
      <c r="AY4" s="7" t="s">
        <v>82</v>
      </c>
      <c r="AZ4" s="7" t="s">
        <v>83</v>
      </c>
      <c r="BA4" s="7" t="s">
        <v>84</v>
      </c>
      <c r="BB4" s="7" t="s">
        <v>85</v>
      </c>
      <c r="BC4" s="7" t="s">
        <v>86</v>
      </c>
      <c r="BD4" s="7" t="s">
        <v>87</v>
      </c>
      <c r="BE4" s="7" t="s">
        <v>88</v>
      </c>
      <c r="BF4" s="7" t="s">
        <v>89</v>
      </c>
      <c r="BG4" s="7" t="s">
        <v>90</v>
      </c>
      <c r="BH4" s="7" t="s">
        <v>91</v>
      </c>
    </row>
    <row r="5" spans="1:60" x14ac:dyDescent="0.25">
      <c r="A5" s="9"/>
      <c r="B5" s="10"/>
      <c r="C5" s="11"/>
      <c r="D5" s="11"/>
      <c r="E5" s="11"/>
      <c r="F5" s="12">
        <f>IF(COUNT(H5:BH5)=0,IF(D5="","",D5),INDEX(H5:BH5,1,SUMPRODUCT(MAX(ISNUMBER(H5:BH5)*(COLUMN(H5:BH5)-COLUMN(H5)+1)))))</f>
      </c>
      <c r="G5" s="13">
        <f>IF(OR(E5="",F5=""),"",IF(E5=D5,IF(F5&gt;=E5,1,0),MAX(0,MIN(1,(F5-D5)/(E5-D5)))))</f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</row>
    <row r="6" spans="1:60" x14ac:dyDescent="0.25">
      <c r="A6" s="9"/>
      <c r="B6" s="14"/>
      <c r="C6" s="15"/>
      <c r="D6" s="15"/>
      <c r="E6" s="15"/>
      <c r="F6" s="16">
        <f>IF(COUNT(H6:BH6)=0,IF(D6="","",D6),INDEX(H6:BH6,1,SUMPRODUCT(MAX(ISNUMBER(H6:BH6)*(COLUMN(H6:BH6)-COLUMN(H6)+1)))))</f>
      </c>
      <c r="G6" s="17">
        <f>IF(OR(E6="",F6=""),"",IF(E6=D6,IF(F6&gt;=E6,1,0),MAX(0,MIN(1,(F6-D6)/(E6-D6)))))</f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</row>
    <row r="7" spans="1:60" x14ac:dyDescent="0.25">
      <c r="A7" s="9"/>
      <c r="B7" s="14"/>
      <c r="C7" s="15"/>
      <c r="D7" s="15"/>
      <c r="E7" s="15"/>
      <c r="F7" s="16">
        <f>IF(COUNT(H7:BH7)=0,IF(D7="","",D7),INDEX(H7:BH7,1,SUMPRODUCT(MAX(ISNUMBER(H7:BH7)*(COLUMN(H7:BH7)-COLUMN(H7)+1)))))</f>
      </c>
      <c r="G7" s="17">
        <f>IF(OR(E7="",F7=""),"",IF(E7=D7,IF(F7&gt;=E7,1,0),MAX(0,MIN(1,(F7-D7)/(E7-D7)))))</f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</row>
    <row r="8" spans="1:60" x14ac:dyDescent="0.25">
      <c r="A8" s="9"/>
      <c r="B8" s="10"/>
      <c r="C8" s="11"/>
      <c r="D8" s="11"/>
      <c r="E8" s="11"/>
      <c r="F8" s="12">
        <f>IF(COUNT(H8:BH8)=0,IF(D8="","",D8),INDEX(H8:BH8,1,SUMPRODUCT(MAX(ISNUMBER(H8:BH8)*(COLUMN(H8:BH8)-COLUMN(H8)+1)))))</f>
      </c>
      <c r="G8" s="13">
        <f>IF(OR(E8="",F8=""),"",IF(E8=D8,IF(F8&gt;=E8,1,0),MAX(0,MIN(1,(F8-D8)/(E8-D8)))))</f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</row>
    <row r="9" spans="1:60" x14ac:dyDescent="0.25">
      <c r="A9" s="9"/>
      <c r="B9" s="14"/>
      <c r="C9" s="15"/>
      <c r="D9" s="15"/>
      <c r="E9" s="15"/>
      <c r="F9" s="16">
        <f>IF(COUNT(H9:BH9)=0,IF(D9="","",D9),INDEX(H9:BH9,1,SUMPRODUCT(MAX(ISNUMBER(H9:BH9)*(COLUMN(H9:BH9)-COLUMN(H9)+1)))))</f>
      </c>
      <c r="G9" s="17">
        <f>IF(OR(E9="",F9=""),"",IF(E9=D9,IF(F9&gt;=E9,1,0),MAX(0,MIN(1,(F9-D9)/(E9-D9)))))</f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</row>
    <row r="10" spans="1:60" x14ac:dyDescent="0.25">
      <c r="A10" s="9"/>
      <c r="B10" s="14"/>
      <c r="C10" s="15"/>
      <c r="D10" s="15"/>
      <c r="E10" s="15"/>
      <c r="F10" s="16">
        <f>IF(COUNT(H10:BH10)=0,IF(D10="","",D10),INDEX(H10:BH10,1,SUMPRODUCT(MAX(ISNUMBER(H10:BH10)*(COLUMN(H10:BH10)-COLUMN(H10)+1)))))</f>
      </c>
      <c r="G10" s="17">
        <f>IF(OR(E10="",F10=""),"",IF(E10=D10,IF(F10&gt;=E10,1,0),MAX(0,MIN(1,(F10-D10)/(E10-D10)))))</f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</row>
    <row r="11" spans="1:60" x14ac:dyDescent="0.25">
      <c r="A11" s="9"/>
      <c r="B11" s="10"/>
      <c r="C11" s="11"/>
      <c r="D11" s="11"/>
      <c r="E11" s="11"/>
      <c r="F11" s="12">
        <f>IF(COUNT(H11:BH11)=0,IF(D11="","",D11),INDEX(H11:BH11,1,SUMPRODUCT(MAX(ISNUMBER(H11:BH11)*(COLUMN(H11:BH11)-COLUMN(H11)+1)))))</f>
      </c>
      <c r="G11" s="13">
        <f>IF(OR(E11="",F11=""),"",IF(E11=D11,IF(F11&gt;=E11,1,0),MAX(0,MIN(1,(F11-D11)/(E11-D11)))))</f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</row>
    <row r="12" spans="1:60" x14ac:dyDescent="0.25">
      <c r="A12" s="9"/>
      <c r="B12" s="14"/>
      <c r="C12" s="15"/>
      <c r="D12" s="15"/>
      <c r="E12" s="15"/>
      <c r="F12" s="16">
        <f>IF(COUNT(H12:BH12)=0,IF(D12="","",D12),INDEX(H12:BH12,1,SUMPRODUCT(MAX(ISNUMBER(H12:BH12)*(COLUMN(H12:BH12)-COLUMN(H12)+1)))))</f>
      </c>
      <c r="G12" s="17">
        <f>IF(OR(E12="",F12=""),"",IF(E12=D12,IF(F12&gt;=E12,1,0),MAX(0,MIN(1,(F12-D12)/(E12-D12)))))</f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</row>
    <row r="13" spans="1:60" x14ac:dyDescent="0.25">
      <c r="A13" s="9"/>
      <c r="B13" s="14"/>
      <c r="C13" s="15"/>
      <c r="D13" s="15"/>
      <c r="E13" s="15"/>
      <c r="F13" s="16">
        <f>IF(COUNT(H13:BH13)=0,IF(D13="","",D13),INDEX(H13:BH13,1,SUMPRODUCT(MAX(ISNUMBER(H13:BH13)*(COLUMN(H13:BH13)-COLUMN(H13)+1)))))</f>
      </c>
      <c r="G13" s="17">
        <f>IF(OR(E13="",F13=""),"",IF(E13=D13,IF(F13&gt;=E13,1,0),MAX(0,MIN(1,(F13-D13)/(E13-D13)))))</f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</row>
  </sheetData>
  <mergeCells count="3">
    <mergeCell ref="A5:A7"/>
    <mergeCell ref="A8:A10"/>
    <mergeCell ref="A11:A1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Como usar</vt:lpstr>
      <vt:lpstr>Resumo</vt:lpstr>
      <vt:lpstr>Saúde</vt:lpstr>
      <vt:lpstr>Dinheiro</vt:lpstr>
      <vt:lpstr>Aprendizado</vt:lpstr>
      <vt:lpstr>Carreira</vt:lpstr>
      <vt:lpstr>Projetos pessoais</vt:lpstr>
      <vt:lpstr>Outra área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</dc:creator>
  <dc:title>Planilha de metas 2027</dc:title>
  <dc:subject/>
  <dc:description/>
  <cp:keywords/>
  <cp:category/>
  <cp:lastModifiedBy>Unknown</cp:lastModifiedBy>
  <dcterms:created xsi:type="dcterms:W3CDTF">2026-10-01T00:00:00Z</dcterms:created>
  <dcterms:modified xsi:type="dcterms:W3CDTF">2026-10-01T00:00:00Z</dcterms:modified>
</cp:coreProperties>
</file>